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47" i="1"/>
  <c r="H24" i="1" l="1"/>
  <c r="H31" i="1" l="1"/>
  <c r="H36" i="1"/>
  <c r="H57" i="1" l="1"/>
  <c r="H18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<sst xmlns="http://schemas.openxmlformats.org/spreadsheetml/2006/main" count="58" uniqueCount="33">
  <si>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</si>
  <si>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</si>
  <si>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</si>
  <si>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</si>
  <si>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</si>
  <si>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</si>
  <si>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</si>
  <si>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</si>
  <si>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</si>
  <si>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</si>
  <si>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</si>
  <si>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</si>
  <si>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</si>
  <si>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</si>
  <si>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</si>
  <si>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</si>
  <si>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</si>
  <si>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</si>
  <si>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</si>
  <si>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</si>
  <si>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</si>
  <si>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</si>
  <si>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</si>
  <si>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</si>
  <si>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</si>
  <si>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</si>
  <si>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</si>
  <si>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</si>
  <si>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</si>
  <si>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</si>
  <si>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24.07.2024.godine Dom zdravlja Požarevac nije izvršio plaćanje prema dobavljačima: </t>
  </si>
  <si>
    <t>Primljena i neutrošena participacija od 24.07.2024</t>
  </si>
  <si>
    <t>Dana: 24.07.2024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</si>
</sst>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4" zoomScaleNormal="100" workbookViewId="0">
      <selection activeCell="H24" sqref="H2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45497</v>
      </c>
      <c r="H12" s="12">
        <v>2833968.74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45497</v>
      </c>
      <c r="H13" s="1">
        <f>H14+H29-H37-H50</f>
        <v>2671978.2800000007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45497</v>
      </c>
      <c r="H14" s="2">
        <f>SUM(H15:H28)</f>
        <v>2616040.5400000005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75762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96614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</f>
        <v>455166.71000000043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1910545.17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4034222.2-3626695.47+1393314.7+875211.9+1298054.1-72018.48-62197-172409.03-19740-90415.38-688423.88-31800+6028.8-0.06-1083487.78+242113.33-7400-954193.84+72018.49-219169.08-72018.5-820995.02</f>
        <v>0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</f>
        <v>77952.660000000164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45497</v>
      </c>
      <c r="H29" s="2">
        <f>H30+H31+H32+H33+H35+H36+H34</f>
        <v>56261.119999999952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</f>
        <v>49492.419999999955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1759+10141+12935+5588-19511.33-10847.64+4553+3518-64.03+26905-8695.97-19511.33</f>
        <v>6768.6999999999971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45497</v>
      </c>
      <c r="H37" s="3">
        <f>SUM(H38:H49)</f>
        <v>323.38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317.38+6</f>
        <v>323.38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45497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45497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</f>
        <v>161990.46000000043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2833968.7400000012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30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2024-07-25T05:30:32Z</dcterms:modified>
  <cp:category/>
  <cp:contentStatus/>
</cp:coreProperties>
</file>